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ossantos\OneDrive - INESDYC\Departamento Financiero\Archivos Departamento Financiero\Documentos Portal de Transparencia\9. Septiembre 2022\"/>
    </mc:Choice>
  </mc:AlternateContent>
  <xr:revisionPtr revIDLastSave="0" documentId="13_ncr:1_{B8C15C19-FBE4-40FC-A805-844D9DFAD9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INTERINATO!$B$14:$N$17</definedName>
    <definedName name="_xlnm.Print_Area" localSheetId="0">INTERINATO!$B$1:$N$27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23" l="1"/>
  <c r="M17" i="23"/>
  <c r="L17" i="23"/>
  <c r="K17" i="23"/>
  <c r="J17" i="23"/>
  <c r="I17" i="23"/>
  <c r="H17" i="23"/>
  <c r="M15" i="23"/>
  <c r="N15" i="23" s="1"/>
  <c r="M16" i="23"/>
  <c r="N16" i="23" s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<sst xmlns="http://schemas.openxmlformats.org/spreadsheetml/2006/main" count="1015" uniqueCount="301">
  <si>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</si>
  <si>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</si>
  <si>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</si>
  <si>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</si>
  <si>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</si>
  <si>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</si>
  <si>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</si>
  <si>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</si>
  <si>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</si>
  <si>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</si>
  <si>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</si>
  <si>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</si>
  <si>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</si>
  <si>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</si>
  <si>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</si>
  <si>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</si>
  <si>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</si>
  <si>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</si>
  <si>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</si>
  <si>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</si>
  <si>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</si>
  <si>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</si>
  <si>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</si>
  <si>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</si>
  <si>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</si>
  <si>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</si>
  <si>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</si>
  <si>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</si>
  <si>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</si>
  <si>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</si>
  <si>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</si>
  <si>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</si>
  <si>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</si>
  <si>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</si>
  <si>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</si>
  <si>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</si>
  <si>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</si>
  <si>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</si>
  <si>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</si>
  <si>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</si>
  <si>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</si>
  <si>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</si>
  <si>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</si>
  <si>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</si>
  <si>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</si>
  <si>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</si>
  <si>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</si>
  <si>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</si>
  <si>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</si>
  <si>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</si>
  <si>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</si>
  <si>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</si>
  <si>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</si>
  <si>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</si>
  <si>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</si>
  <si>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</si>
  <si>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</si>
  <si>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</si>
  <si>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</si>
  <si>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</si>
  <si>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</si>
  <si>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</si>
  <si>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</si>
  <si>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</si>
  <si>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</si>
  <si>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</si>
  <si>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</si>
  <si>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</si>
  <si>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</si>
  <si>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</si>
  <si>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</si>
  <si>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</si>
  <si>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</si>
  <si>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</si>
  <si>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</si>
  <si>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</si>
  <si>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</si>
  <si>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</si>
  <si>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</si>
  <si>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</si>
  <si>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</si>
  <si>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</si>
  <si>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</si>
  <si>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</si>
  <si>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</si>
  <si>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</si>
  <si>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</si>
  <si>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</si>
  <si>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</si>
  <si>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</si>
  <si>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</si>
  <si>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</si>
  <si>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</si>
  <si>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</si>
  <si>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</si>
  <si>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</si>
  <si>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</si>
  <si>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</si>
  <si>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</si>
  <si>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</si>
  <si>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</si>
  <si>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</si>
  <si>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</si>
  <si>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</si>
  <si>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</si>
  <si>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</si>
  <si>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</si>
  <si>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</si>
  <si>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</si>
  <si>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</si>
  <si>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</si>
  <si>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</si>
  <si>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</si>
  <si>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</si>
  <si>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</si>
  <si>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</si>
  <si>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</si>
  <si>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</si>
  <si>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</si>
  <si>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</si>
  <si>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</si>
  <si>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</si>
  <si>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</si>
  <si>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</si>
  <si>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</si>
  <si>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</si>
  <si>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</si>
  <si>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</si>
  <si>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</si>
  <si>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</si>
  <si>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</si>
  <si>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</si>
  <si>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</si>
  <si>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</si>
  <si>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</si>
  <si>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</si>
  <si>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</si>
  <si>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</si>
  <si>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</si>
  <si>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</si>
  <si>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</si>
  <si>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</si>
  <si>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</si>
  <si>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</si>
  <si>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</si>
  <si>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</si>
  <si>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</si>
  <si>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</si>
  <si>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</si>
  <si>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</si>
  <si>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</si>
  <si>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</si>
  <si>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</si>
  <si>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</si>
  <si>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</si>
  <si>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</si>
  <si>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</si>
  <si>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</si>
  <si>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</si>
  <si>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</si>
  <si>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</si>
  <si>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</si>
  <si>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</si>
  <si>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</si>
  <si>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</si>
  <si>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</si>
  <si>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</si>
  <si>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</si>
  <si>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</si>
  <si>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</si>
  <si>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</si>
  <si>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</si>
  <si>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</si>
  <si>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</si>
  <si>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</si>
  <si>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</si>
  <si>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</si>
  <si>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</si>
  <si>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</si>
  <si>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</si>
  <si>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</si>
  <si>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</si>
  <si>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</si>
  <si>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</si>
  <si>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</si>
  <si>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</si>
  <si>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</si>
  <si>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</si>
  <si>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</si>
  <si>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</si>
  <si>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</si>
  <si>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</si>
  <si>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</si>
  <si>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</si>
  <si>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</si>
  <si>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</si>
  <si>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</si>
  <si>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</si>
  <si>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</si>
  <si>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</si>
  <si>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</si>
  <si>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</si>
  <si>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</si>
  <si>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</si>
  <si>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</si>
  <si>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</si>
  <si>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</si>
  <si>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</si>
  <si>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</si>
  <si>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</si>
  <si>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</si>
  <si>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</si>
  <si>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</si>
  <si>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</si>
  <si>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</si>
  <si>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</si>
  <si>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</si>
  <si>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</si>
  <si>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</si>
  <si>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</si>
  <si>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</si>
  <si>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</si>
  <si>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</si>
  <si>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</si>
  <si>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</si>
  <si>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</si>
  <si>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</si>
  <si>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</si>
  <si>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</si>
  <si>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</si>
  <si>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</si>
  <si>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</si>
  <si>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</si>
  <si>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</si>
  <si>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</si>
  <si>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</si>
  <si>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</si>
  <si>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</si>
  <si>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</si>
  <si>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</si>
  <si>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</si>
  <si>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</si>
  <si>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</si>
  <si>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</si>
  <si>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</si>
  <si>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</si>
  <si>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</si>
  <si>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</si>
  <si>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</si>
  <si>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</si>
  <si>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</si>
  <si>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</si>
  <si>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</si>
  <si>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</si>
  <si>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</si>
  <si>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</si>
  <si>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</si>
  <si>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</si>
  <si>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</si>
  <si>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</si>
  <si>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</si>
  <si>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</si>
  <si>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</si>
  <si>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</si>
  <si>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</si>
  <si>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</si>
  <si>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</si>
  <si>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</si>
  <si>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</si>
  <si>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</si>
  <si>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</si>
  <si>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</si>
  <si>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</si>
  <si>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</si>
  <si>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</si>
  <si>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</si>
  <si>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</si>
  <si>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</si>
  <si>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</si>
  <si>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</si>
  <si>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</si>
  <si>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</si>
  <si>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</si>
  <si>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</si>
  <si>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</si>
  <si>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</si>
  <si>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</si>
  <si>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</si>
  <si>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</si>
  <si>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</si>
  <si>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</si>
  <si>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</si>
  <si>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</si>
  <si>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</si>
  <si>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</si>
  <si>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Vicerrector Administrativo</t>
  </si>
  <si>
    <t>REPORTE DE NÓMINA</t>
  </si>
  <si>
    <t>Secretaria</t>
  </si>
  <si>
    <t xml:space="preserve">Instituto de Educación Superior en Formación Diplomática y Consular </t>
  </si>
  <si>
    <t>Indhira Gitte Méndez</t>
  </si>
  <si>
    <t>PERSONAL INTERINATO CORRESPONDIENTE AL MES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</si>
</sst>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1074963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892" y="136072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8"/>
  <sheetViews>
    <sheetView tabSelected="1" view="pageBreakPreview" zoomScale="70" zoomScaleNormal="60" zoomScaleSheetLayoutView="70" workbookViewId="0">
      <selection activeCell="B12" sqref="B12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2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8" t="s">
        <v>290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15.75" x14ac:dyDescent="0.25">
      <c r="B10" s="49" t="s">
        <v>296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15" x14ac:dyDescent="0.25">
      <c r="B11" s="50" t="s">
        <v>300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299</v>
      </c>
      <c r="D15" s="43" t="s">
        <v>298</v>
      </c>
      <c r="E15" s="46" t="s">
        <v>297</v>
      </c>
      <c r="F15" s="39" t="s">
        <v>292</v>
      </c>
      <c r="G15" s="39" t="s">
        <v>287</v>
      </c>
      <c r="H15" s="40">
        <v>24000</v>
      </c>
      <c r="I15" s="40">
        <v>688.8</v>
      </c>
      <c r="J15" s="40">
        <v>3843.79</v>
      </c>
      <c r="K15" s="41">
        <v>729.6</v>
      </c>
      <c r="L15" s="40">
        <v>0</v>
      </c>
      <c r="M15" s="41">
        <f>+I15+J15+K15+L5</f>
        <v>5262.1900000000005</v>
      </c>
      <c r="N15" s="41">
        <f>+H15-M15</f>
        <v>18737.809999999998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thickBot="1" x14ac:dyDescent="0.25">
      <c r="B16" s="38">
        <v>2</v>
      </c>
      <c r="C16" s="42" t="s">
        <v>288</v>
      </c>
      <c r="D16" s="43" t="s">
        <v>291</v>
      </c>
      <c r="E16" s="46" t="s">
        <v>289</v>
      </c>
      <c r="F16" s="39" t="s">
        <v>292</v>
      </c>
      <c r="G16" s="39" t="s">
        <v>287</v>
      </c>
      <c r="H16" s="40">
        <v>31000</v>
      </c>
      <c r="I16" s="40">
        <v>889.7</v>
      </c>
      <c r="J16" s="40">
        <v>5066.96</v>
      </c>
      <c r="K16" s="41">
        <v>942.4</v>
      </c>
      <c r="L16" s="40">
        <v>0</v>
      </c>
      <c r="M16" s="41">
        <f>+I16+J16+K16</f>
        <v>6899.0599999999995</v>
      </c>
      <c r="N16" s="41">
        <f>+H16-M16</f>
        <v>24100.940000000002</v>
      </c>
    </row>
    <row r="17" spans="1:17" ht="25.5" customHeight="1" thickBot="1" x14ac:dyDescent="0.25">
      <c r="B17" s="51" t="s">
        <v>63</v>
      </c>
      <c r="C17" s="52"/>
      <c r="D17" s="52"/>
      <c r="E17" s="52"/>
      <c r="F17" s="52"/>
      <c r="G17" s="53"/>
      <c r="H17" s="44">
        <f t="shared" ref="H17:N17" si="0">SUM(H15:H16)</f>
        <v>55000</v>
      </c>
      <c r="I17" s="44">
        <f t="shared" si="0"/>
        <v>1578.5</v>
      </c>
      <c r="J17" s="44">
        <f t="shared" si="0"/>
        <v>8910.75</v>
      </c>
      <c r="K17" s="44">
        <f t="shared" si="0"/>
        <v>1672</v>
      </c>
      <c r="L17" s="44">
        <f t="shared" si="0"/>
        <v>0</v>
      </c>
      <c r="M17" s="44">
        <f t="shared" si="0"/>
        <v>12161.25</v>
      </c>
      <c r="N17" s="45">
        <f t="shared" si="0"/>
        <v>42838.75</v>
      </c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02.75" customHeight="1" x14ac:dyDescent="0.2">
      <c r="A19" s="1"/>
      <c r="B19" s="1"/>
      <c r="C19" s="1"/>
      <c r="D19" s="3"/>
      <c r="E19" s="1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5" t="s">
        <v>266</v>
      </c>
      <c r="D20" s="3"/>
      <c r="E20" s="35" t="s">
        <v>294</v>
      </c>
      <c r="F20" s="3"/>
      <c r="G20" s="3"/>
      <c r="H20" s="3"/>
      <c r="I20" s="3"/>
      <c r="J20" s="54" t="s">
        <v>268</v>
      </c>
      <c r="K20" s="54"/>
      <c r="L20" s="1"/>
      <c r="M20" s="1"/>
      <c r="N20" s="1"/>
      <c r="O20" s="1"/>
      <c r="P20" s="1"/>
      <c r="Q20" s="1"/>
    </row>
    <row r="21" spans="1:17" ht="14.25" x14ac:dyDescent="0.2">
      <c r="A21" s="1"/>
      <c r="B21" s="1"/>
      <c r="C21" s="35"/>
      <c r="D21" s="3"/>
      <c r="E21" s="35"/>
      <c r="F21" s="3"/>
      <c r="G21" s="3"/>
      <c r="H21" s="3"/>
      <c r="I21" s="3"/>
      <c r="J21" s="3"/>
      <c r="K21" s="54"/>
      <c r="L21" s="54"/>
      <c r="M21" s="3"/>
      <c r="N21" s="1"/>
      <c r="O21" s="1"/>
      <c r="P21" s="1"/>
      <c r="Q21" s="1"/>
    </row>
    <row r="22" spans="1:17" ht="14.25" x14ac:dyDescent="0.2">
      <c r="A22" s="1"/>
      <c r="B22" s="1"/>
      <c r="C22" s="5"/>
      <c r="D22" s="3"/>
      <c r="E22" s="5"/>
      <c r="F22" s="3"/>
      <c r="G22" s="3"/>
      <c r="H22" s="3"/>
      <c r="I22" s="5"/>
      <c r="J22" s="5"/>
      <c r="K22" s="5"/>
      <c r="L22" s="5"/>
      <c r="M22" s="3"/>
      <c r="N22" s="1"/>
      <c r="O22" s="1"/>
      <c r="P22" s="1"/>
      <c r="Q22" s="1"/>
    </row>
    <row r="23" spans="1:17" ht="14.25" x14ac:dyDescent="0.2">
      <c r="A23" s="1"/>
      <c r="B23" s="1"/>
      <c r="C23" s="36" t="s">
        <v>267</v>
      </c>
      <c r="D23" s="3"/>
      <c r="E23" s="36" t="s">
        <v>293</v>
      </c>
      <c r="F23" s="3"/>
      <c r="G23" s="3"/>
      <c r="H23" s="3"/>
      <c r="I23" s="55" t="s">
        <v>295</v>
      </c>
      <c r="J23" s="55"/>
      <c r="K23" s="55"/>
      <c r="L23" s="55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1"/>
      <c r="E25" s="3"/>
      <c r="F25" s="35"/>
      <c r="G25" s="3"/>
      <c r="H25" s="4"/>
      <c r="I25" s="3"/>
      <c r="J25" s="3"/>
      <c r="K25" s="3"/>
      <c r="L25" s="3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5"/>
      <c r="E26" s="3"/>
      <c r="F26" s="35"/>
      <c r="G26" s="3"/>
      <c r="H26" s="35"/>
      <c r="I26" s="3"/>
      <c r="J26" s="3"/>
      <c r="K26" s="54"/>
      <c r="L26" s="54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11">
    <mergeCell ref="B17:G17"/>
    <mergeCell ref="J20:K20"/>
    <mergeCell ref="K21:L21"/>
    <mergeCell ref="I23:L23"/>
    <mergeCell ref="K26:L26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49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2022-10-04T13:20:50Z</cp:lastPrinted>
  <dcterms:created xsi:type="dcterms:W3CDTF">2017-10-11T04:49:31Z</dcterms:created>
  <dcterms:modified xsi:type="dcterms:W3CDTF">2022-10-04T13:20:52Z</dcterms:modified>
</cp:coreProperties>
</file>