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37" documentId="8_{188519B4-1A3B-4643-9D80-2301BBC6C98D}" xr6:coauthVersionLast="47" xr6:coauthVersionMax="47" xr10:uidLastSave="{ADAB1460-7CE4-4513-81C5-C701D5C73379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23" l="1"/>
  <c r="N19" i="23"/>
  <c r="M19" i="23"/>
  <c r="L19" i="23"/>
  <c r="K19" i="23"/>
  <c r="J19" i="23"/>
  <c r="I19" i="23"/>
  <c r="H19" i="23"/>
  <c r="N18" i="23"/>
  <c r="M18" i="23"/>
  <c r="M17" i="23"/>
  <c r="N17" i="23" s="1"/>
  <c r="M15" i="23"/>
  <c r="N15" i="23" s="1"/>
  <c r="N16" i="23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<sst xmlns="http://schemas.openxmlformats.org/spreadsheetml/2006/main" count="1025" uniqueCount="307">
  <si>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</si>
  <si>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</si>
  <si>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</si>
  <si>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</si>
  <si>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</si>
  <si>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</si>
  <si>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</si>
  <si>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</si>
  <si>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</si>
  <si>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</si>
  <si>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</si>
  <si>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</si>
  <si>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</si>
  <si>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</si>
  <si>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</si>
  <si>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</si>
  <si>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</si>
  <si>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</si>
  <si>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</si>
  <si>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</si>
  <si>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</si>
  <si>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</si>
  <si>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</si>
  <si>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</si>
  <si>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</si>
  <si>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</si>
  <si>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</si>
  <si>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</si>
  <si>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</si>
  <si>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</si>
  <si>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</si>
  <si>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</si>
  <si>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</si>
  <si>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</si>
  <si>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</si>
  <si>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</si>
  <si>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</si>
  <si>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</si>
  <si>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</si>
  <si>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</si>
  <si>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</si>
  <si>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</si>
  <si>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</si>
  <si>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</si>
  <si>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</si>
  <si>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</si>
  <si>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</si>
  <si>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</si>
  <si>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</si>
  <si>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</si>
  <si>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</si>
  <si>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</si>
  <si>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</si>
  <si>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</si>
  <si>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</si>
  <si>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</si>
  <si>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</si>
  <si>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</si>
  <si>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</si>
  <si>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</si>
  <si>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</si>
  <si>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</si>
  <si>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</si>
  <si>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</si>
  <si>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</si>
  <si>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</si>
  <si>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</si>
  <si>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</si>
  <si>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</si>
  <si>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</si>
  <si>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</si>
  <si>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</si>
  <si>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</si>
  <si>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</si>
  <si>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</si>
  <si>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</si>
  <si>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</si>
  <si>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</si>
  <si>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</si>
  <si>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</si>
  <si>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</si>
  <si>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</si>
  <si>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</si>
  <si>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</si>
  <si>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</si>
  <si>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</si>
  <si>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</si>
  <si>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</si>
  <si>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</si>
  <si>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</si>
  <si>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</si>
  <si>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</si>
  <si>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</si>
  <si>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</si>
  <si>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</si>
  <si>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</si>
  <si>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</si>
  <si>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</si>
  <si>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</si>
  <si>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</si>
  <si>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</si>
  <si>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</si>
  <si>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</si>
  <si>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</si>
  <si>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</si>
  <si>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</si>
  <si>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</si>
  <si>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</si>
  <si>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</si>
  <si>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</si>
  <si>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</si>
  <si>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</si>
  <si>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</si>
  <si>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</si>
  <si>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</si>
  <si>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</si>
  <si>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</si>
  <si>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</si>
  <si>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</si>
  <si>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</si>
  <si>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</si>
  <si>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</si>
  <si>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</si>
  <si>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</si>
  <si>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</si>
  <si>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</si>
  <si>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</si>
  <si>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</si>
  <si>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</si>
  <si>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</si>
  <si>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</si>
  <si>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</si>
  <si>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</si>
  <si>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</si>
  <si>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</si>
  <si>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</si>
  <si>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</si>
  <si>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</si>
  <si>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</si>
  <si>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</si>
  <si>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</si>
  <si>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</si>
  <si>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</si>
  <si>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</si>
  <si>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</si>
  <si>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</si>
  <si>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</si>
  <si>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</si>
  <si>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</si>
  <si>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</si>
  <si>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</si>
  <si>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</si>
  <si>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</si>
  <si>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</si>
  <si>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</si>
  <si>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</si>
  <si>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</si>
  <si>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</si>
  <si>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</si>
  <si>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</si>
  <si>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</si>
  <si>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</si>
  <si>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</si>
  <si>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</si>
  <si>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</si>
  <si>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</si>
  <si>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</si>
  <si>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</si>
  <si>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</si>
  <si>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</si>
  <si>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</si>
  <si>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</si>
  <si>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</si>
  <si>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</si>
  <si>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</si>
  <si>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</si>
  <si>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</si>
  <si>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</si>
  <si>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</si>
  <si>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</si>
  <si>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</si>
  <si>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</si>
  <si>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</si>
  <si>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</si>
  <si>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</si>
  <si>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</si>
  <si>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</si>
  <si>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</si>
  <si>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</si>
  <si>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</si>
  <si>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</si>
  <si>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</si>
  <si>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</si>
  <si>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</si>
  <si>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</si>
  <si>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</si>
  <si>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</si>
  <si>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</si>
  <si>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</si>
  <si>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</si>
  <si>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</si>
  <si>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</si>
  <si>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</si>
  <si>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</si>
  <si>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</si>
  <si>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</si>
  <si>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</si>
  <si>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</si>
  <si>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</si>
  <si>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</si>
  <si>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</si>
  <si>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</si>
  <si>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</si>
  <si>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</si>
  <si>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</si>
  <si>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</si>
  <si>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</si>
  <si>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</si>
  <si>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</si>
  <si>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</si>
  <si>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</si>
  <si>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</si>
  <si>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</si>
  <si>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</si>
  <si>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</si>
  <si>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</si>
  <si>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</si>
  <si>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</si>
  <si>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</si>
  <si>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</si>
  <si>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</si>
  <si>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</si>
  <si>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</si>
  <si>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</si>
  <si>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</si>
  <si>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</si>
  <si>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</si>
  <si>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</si>
  <si>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</si>
  <si>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</si>
  <si>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</si>
  <si>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</si>
  <si>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</si>
  <si>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</si>
  <si>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</si>
  <si>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</si>
  <si>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</si>
  <si>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</si>
  <si>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</si>
  <si>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</si>
  <si>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</si>
  <si>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</si>
  <si>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</si>
  <si>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</si>
  <si>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</si>
  <si>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</si>
  <si>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</si>
  <si>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</si>
  <si>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</si>
  <si>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</si>
  <si>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</si>
  <si>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</si>
  <si>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</si>
  <si>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</si>
  <si>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</si>
  <si>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</si>
  <si>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</si>
  <si>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</si>
  <si>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</si>
  <si>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</si>
  <si>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</si>
  <si>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</si>
  <si>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</si>
  <si>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</si>
  <si>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</si>
  <si>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</si>
  <si>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</si>
  <si>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</si>
  <si>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</si>
  <si>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</si>
  <si>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</si>
  <si>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</si>
  <si>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</si>
  <si>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</si>
  <si>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</si>
  <si>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</si>
  <si>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</si>
  <si>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</si>
  <si>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</si>
  <si>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</si>
  <si>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</si>
  <si>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</si>
  <si>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</si>
  <si>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</si>
  <si>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</si>
  <si>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Vicerrector Administrativo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</si>
  <si>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</si>
  <si>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</si>
  <si>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</si>
  <si>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</si>
  <si>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</si>
  <si>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</si>
  <si>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</si>
  <si>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</si>
  <si>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</si>
  <si>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</si>
  <si>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>PERSONAL INTERINATO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</si>
</sst>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1074963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2" y="136072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view="pageBreakPreview" zoomScale="70" zoomScaleNormal="60" zoomScaleSheetLayoutView="70" workbookViewId="0">
      <selection activeCell="F21" sqref="F21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2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305</v>
      </c>
      <c r="D15" s="43" t="s">
        <v>300</v>
      </c>
      <c r="E15" s="46" t="s">
        <v>302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303</v>
      </c>
      <c r="D16" s="43" t="s">
        <v>301</v>
      </c>
      <c r="E16" s="46" t="s">
        <v>304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299</v>
      </c>
      <c r="D17" s="43" t="s">
        <v>298</v>
      </c>
      <c r="E17" s="46" t="s">
        <v>297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3843.79</v>
      </c>
      <c r="K17" s="41">
        <v>729.6</v>
      </c>
      <c r="L17" s="40">
        <v>0</v>
      </c>
      <c r="M17" s="41">
        <f>+I17+J17+K17+L7</f>
        <v>5262.1900000000005</v>
      </c>
      <c r="N17" s="41">
        <f>+H17-M17</f>
        <v>18737.809999999998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5066.96</v>
      </c>
      <c r="K18" s="41">
        <v>942.4</v>
      </c>
      <c r="L18" s="40">
        <v>0</v>
      </c>
      <c r="M18" s="41">
        <f>+I18+J18+K18</f>
        <v>6899.0599999999995</v>
      </c>
      <c r="N18" s="41">
        <f>+H18-M18</f>
        <v>24100.940000000002</v>
      </c>
    </row>
    <row r="19" spans="1:17" ht="25.5" customHeight="1" thickBot="1" x14ac:dyDescent="0.25">
      <c r="B19" s="51" t="s">
        <v>63</v>
      </c>
      <c r="C19" s="52"/>
      <c r="D19" s="52"/>
      <c r="E19" s="52"/>
      <c r="F19" s="52"/>
      <c r="G19" s="53"/>
      <c r="H19" s="44">
        <f t="shared" ref="H19:N19" si="0">SUM(H15:H18)</f>
        <v>91400</v>
      </c>
      <c r="I19" s="44">
        <f t="shared" si="0"/>
        <v>2623.1800000000003</v>
      </c>
      <c r="J19" s="44">
        <f t="shared" si="0"/>
        <v>14961.169999999998</v>
      </c>
      <c r="K19" s="44">
        <f t="shared" si="0"/>
        <v>2778.56</v>
      </c>
      <c r="L19" s="44">
        <f t="shared" si="0"/>
        <v>0</v>
      </c>
      <c r="M19" s="44">
        <f t="shared" si="0"/>
        <v>20362.91</v>
      </c>
      <c r="N19" s="45">
        <f t="shared" si="0"/>
        <v>71037.09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4" t="s">
        <v>268</v>
      </c>
      <c r="K22" s="54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4"/>
      <c r="L23" s="54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5" t="s">
        <v>295</v>
      </c>
      <c r="J25" s="55"/>
      <c r="K25" s="55"/>
      <c r="L25" s="55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4"/>
      <c r="L28" s="54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9:G19"/>
    <mergeCell ref="J22:K22"/>
    <mergeCell ref="K23:L23"/>
    <mergeCell ref="I25:L25"/>
    <mergeCell ref="K28:L28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2022-12-05T14:23:08Z</cp:lastPrinted>
  <dcterms:created xsi:type="dcterms:W3CDTF">2017-10-11T04:49:31Z</dcterms:created>
  <dcterms:modified xsi:type="dcterms:W3CDTF">2023-02-08T13:08:02Z</dcterms:modified>
</cp:coreProperties>
</file>